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haev\AppData\Local\Microsoft\Windows\INetCache\Content.Outlook\F8G3UWI7\"/>
    </mc:Choice>
  </mc:AlternateContent>
  <bookViews>
    <workbookView xWindow="0" yWindow="0" windowWidth="28800" windowHeight="120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5" i="1" s="1"/>
  <c r="D26" i="1" s="1"/>
  <c r="D27" i="1" s="1"/>
</calcChain>
</file>

<file path=xl/sharedStrings.xml><?xml version="1.0" encoding="utf-8"?>
<sst xmlns="http://schemas.openxmlformats.org/spreadsheetml/2006/main" count="13" uniqueCount="12">
  <si>
    <t>Прием членов в СРО ААС</t>
  </si>
  <si>
    <t>дата</t>
  </si>
  <si>
    <t>ИТОГО</t>
  </si>
  <si>
    <t>Было до ноября</t>
  </si>
  <si>
    <t>Общее количество</t>
  </si>
  <si>
    <t>до ноя</t>
  </si>
  <si>
    <t>Общее количество членов ИТОГО</t>
  </si>
  <si>
    <t>Увеличелось на</t>
  </si>
  <si>
    <t>Увелич. на</t>
  </si>
  <si>
    <t>№ протокола</t>
  </si>
  <si>
    <t>Не хватает до критерия</t>
  </si>
  <si>
    <t>Увеличелось у 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</si>
</sst>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/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A6B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02439563475618"/>
          <c:y val="0.22495151647710707"/>
          <c:w val="0.22769185430768518"/>
          <c:h val="0.7357312627588218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Лист1!$D$24:$D$26</c:f>
              <c:strCache>
                <c:ptCount val="3"/>
                <c:pt idx="0">
                  <c:v>1356</c:v>
                </c:pt>
                <c:pt idx="1">
                  <c:v>558</c:v>
                </c:pt>
                <c:pt idx="2">
                  <c:v>1914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plastic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47-4165-9D38-3100D927B341}"/>
              </c:ext>
            </c:extLst>
          </c:dPt>
          <c:dLbls>
            <c:dLbl>
              <c:idx val="0"/>
              <c:layout>
                <c:manualLayout>
                  <c:x val="0.30705219033931758"/>
                  <c:y val="-2.52521103353589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F9DAD58-1311-4EB7-BEB2-329AF6B90FEF}" type="VALUE">
                      <a:rPr lang="ru-RU"/>
                      <a:pPr algn="l">
                        <a:defRPr/>
                      </a:pPr>
                      <a:t>[ЗНАЧЕНИЕ]</a:t>
                    </a:fld>
                    <a:r>
                      <a:rPr lang="ru-RU"/>
                      <a:t> </a:t>
                    </a:r>
                    <a:br>
                      <a:rPr lang="ru-RU"/>
                    </a:br>
                    <a:r>
                      <a:rPr lang="ru-RU"/>
                      <a:t>до ноября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47-4165-9D38-3100D927B341}"/>
                </c:ext>
                <c:ext xmlns:c15="http://schemas.microsoft.com/office/drawing/2012/chart" uri="{CE6537A1-D6FC-4f65-9D91-7224C49458BB}">
                  <c15:layout>
                    <c:manualLayout>
                      <c:w val="0.26811626077257095"/>
                      <c:h val="0.12611114559031758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Лист1!$D$24</c:f>
              <c:numCache>
                <c:formatCode>General</c:formatCode>
                <c:ptCount val="1"/>
                <c:pt idx="0">
                  <c:v>1356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47-4165-9D38-3100D927B34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32314102606663381"/>
                  <c:y val="-3.06185978088497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7E909DA-8BB1-4267-80D4-CC3FB4AD81CC}" type="VALUE">
                      <a:rPr lang="ru-RU" sz="1000" b="1"/>
                      <a:pPr algn="l">
                        <a:defRPr/>
                      </a:pPr>
                      <a:t>[ЗНАЧЕНИЕ]</a:t>
                    </a:fld>
                    <a:r>
                      <a:rPr lang="ru-RU" sz="1000" b="1"/>
                      <a:t> </a:t>
                    </a:r>
                    <a:br>
                      <a:rPr lang="ru-RU" sz="1000" b="1"/>
                    </a:br>
                    <a:r>
                      <a:rPr lang="ru-RU" sz="1000" b="1"/>
                      <a:t>за</a:t>
                    </a:r>
                    <a:r>
                      <a:rPr lang="ru-RU" sz="1000" b="1" baseline="0"/>
                      <a:t> ноябрь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47-4165-9D38-3100D927B341}"/>
                </c:ext>
                <c:ext xmlns:c15="http://schemas.microsoft.com/office/drawing/2012/chart" uri="{CE6537A1-D6FC-4f65-9D91-7224C49458BB}">
                  <c15:layout>
                    <c:manualLayout>
                      <c:w val="0.28593706428353272"/>
                      <c:h val="0.1478703914755406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Лист1!$D$25</c:f>
              <c:numCache>
                <c:formatCode>General</c:formatCode>
                <c:ptCount val="1"/>
                <c:pt idx="0">
                  <c:v>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47-4165-9D38-3100D927B34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31001081406774933"/>
                  <c:y val="-7.733597914916315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ru-RU" baseline="0"/>
                      <a:t> </a:t>
                    </a:r>
                    <a:fld id="{1685743B-06EC-4173-927D-7783F854E570}" type="VALUE">
                      <a:rPr lang="en-US" baseline="0"/>
                      <a:pPr algn="l">
                        <a:defRPr/>
                      </a:pPr>
                      <a:t>[ЗНАЧЕНИЕ]</a:t>
                    </a:fld>
                    <a:r>
                      <a:rPr lang="en-US" baseline="0"/>
                      <a:t> до критерия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47-4165-9D38-3100D927B341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2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135487072914864"/>
                      <c:h val="0.12606302659203483"/>
                    </c:manualLayout>
                  </c15:layout>
                  <c15:dlblFieldTable/>
                  <c15:showDataLabelsRange val="0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borderCallout2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Лист1!$D$27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47-4165-9D38-3100D927B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162074384"/>
        <c:axId val="162068896"/>
        <c:axId val="0"/>
      </c:bar3DChart>
      <c:catAx>
        <c:axId val="1620743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62068896"/>
        <c:crosses val="autoZero"/>
        <c:auto val="1"/>
        <c:lblAlgn val="ctr"/>
        <c:lblOffset val="100"/>
        <c:noMultiLvlLbl val="0"/>
      </c:catAx>
      <c:valAx>
        <c:axId val="16206889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074384"/>
        <c:crosses val="autoZero"/>
        <c:crossBetween val="between"/>
        <c:majorUnit val="50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>
          <a:lumMod val="25000"/>
          <a:lumOff val="75000"/>
        </a:sys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>
                <a:solidFill>
                  <a:srgbClr val="EA6B14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Динамика численности аудиторских организаций за период 3.11.2016 - 01.12.2016</a:t>
            </a:r>
          </a:p>
        </c:rich>
      </c:tx>
      <c:layout>
        <c:manualLayout>
          <c:xMode val="edge"/>
          <c:yMode val="edge"/>
          <c:x val="0.14584515437072695"/>
          <c:y val="0.13650793650793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9321741032370949E-2"/>
          <c:y val="0.24537037037037038"/>
          <c:w val="0.88012270341207344"/>
          <c:h val="0.65189049285505973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rgbClr val="EA6B14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tx>
                <c:rich>
                  <a:bodyPr/>
                  <a:lstStyle/>
                  <a:p>
                    <a:fld id="{BF7B2BBE-E978-4A8B-822A-3863C964EB35}" type="VALUE">
                      <a:rPr lang="en-US" b="0">
                        <a:solidFill>
                          <a:srgbClr val="002060"/>
                        </a:solidFill>
                      </a:rPr>
                      <a:pPr/>
                      <a:t>[ЗНАЧЕНИЕ]</a:t>
                    </a:fld>
                    <a:endParaRPr lang="ru-R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55-460D-A86C-973D56482D2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68A418A0-1D23-40E3-AA2D-F5217641B4F4}" type="VALUE">
                      <a:rPr lang="en-US" b="0" baseline="0">
                        <a:solidFill>
                          <a:srgbClr val="002060"/>
                        </a:solidFill>
                      </a:rPr>
                      <a:pPr/>
                      <a:t>[ЗНАЧЕНИЕ]</a:t>
                    </a:fld>
                    <a:endParaRPr lang="ru-R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955-460D-A86C-973D56482D2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61ABAFDE-B7A6-4A22-A59F-D6E0E2924866}" type="VALUE">
                      <a:rPr lang="en-US" b="1">
                        <a:solidFill>
                          <a:schemeClr val="accent2"/>
                        </a:solidFill>
                      </a:rPr>
                      <a:pPr/>
                      <a:t>[ЗНАЧЕНИЕ]</a:t>
                    </a:fld>
                    <a:endParaRPr lang="ru-R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Лист1!$C$6:$C$19</c:f>
              <c:strCache>
                <c:ptCount val="14"/>
                <c:pt idx="0">
                  <c:v>до ноя</c:v>
                </c:pt>
                <c:pt idx="1">
                  <c:v>3 ноя</c:v>
                </c:pt>
                <c:pt idx="2">
                  <c:v>8 ноя</c:v>
                </c:pt>
                <c:pt idx="3">
                  <c:v>10 ноя</c:v>
                </c:pt>
                <c:pt idx="4">
                  <c:v>11 ноя</c:v>
                </c:pt>
                <c:pt idx="5">
                  <c:v>14 ноя</c:v>
                </c:pt>
                <c:pt idx="6">
                  <c:v>15 ноя</c:v>
                </c:pt>
                <c:pt idx="7">
                  <c:v>18 ноя</c:v>
                </c:pt>
                <c:pt idx="8">
                  <c:v>21 ноя</c:v>
                </c:pt>
                <c:pt idx="9">
                  <c:v>22 ноя</c:v>
                </c:pt>
                <c:pt idx="10">
                  <c:v>25 ноя</c:v>
                </c:pt>
                <c:pt idx="11">
                  <c:v>29 ноя</c:v>
                </c:pt>
                <c:pt idx="12">
                  <c:v>30 ноя</c:v>
                </c:pt>
                <c:pt idx="13">
                  <c:v>1 дек</c:v>
                </c:pt>
              </c:strCache>
            </c:strRef>
          </c:cat>
          <c:val>
            <c:numRef>
              <c:f>Лист1!$E$6:$E$19</c:f>
              <c:numCache>
                <c:formatCode>0</c:formatCode>
                <c:ptCount val="14"/>
                <c:pt idx="0">
                  <c:v>1356</c:v>
                </c:pt>
                <c:pt idx="1">
                  <c:v>1359</c:v>
                </c:pt>
                <c:pt idx="2">
                  <c:v>1362</c:v>
                </c:pt>
                <c:pt idx="3">
                  <c:v>1380</c:v>
                </c:pt>
                <c:pt idx="4">
                  <c:v>1434</c:v>
                </c:pt>
                <c:pt idx="5">
                  <c:v>1540</c:v>
                </c:pt>
                <c:pt idx="6">
                  <c:v>1626</c:v>
                </c:pt>
                <c:pt idx="7">
                  <c:v>1682</c:v>
                </c:pt>
                <c:pt idx="8">
                  <c:v>1730</c:v>
                </c:pt>
                <c:pt idx="9">
                  <c:v>1743</c:v>
                </c:pt>
                <c:pt idx="10">
                  <c:v>1752</c:v>
                </c:pt>
                <c:pt idx="11">
                  <c:v>1806</c:v>
                </c:pt>
                <c:pt idx="12">
                  <c:v>1867</c:v>
                </c:pt>
                <c:pt idx="13">
                  <c:v>1914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55-460D-A86C-973D56482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068112"/>
        <c:axId val="162068504"/>
      </c:lineChart>
      <c:catAx>
        <c:axId val="162068112"/>
        <c:scaling>
          <c:orientation val="minMax"/>
        </c:scaling>
        <c:delete val="0"/>
        <c:axPos val="b"/>
        <c:minorGridlines>
          <c:spPr>
            <a:ln w="9525" cap="flat" cmpd="sng" algn="ctr"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1400000" scaled="0"/>
                <a:tileRect/>
              </a:gradFill>
              <a:round/>
              <a:headEnd type="none"/>
              <a:tailEnd w="sm" len="med"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2068504"/>
        <c:crosses val="autoZero"/>
        <c:auto val="1"/>
        <c:lblAlgn val="ctr"/>
        <c:lblOffset val="100"/>
        <c:noMultiLvlLbl val="0"/>
      </c:catAx>
      <c:valAx>
        <c:axId val="162068504"/>
        <c:scaling>
          <c:orientation val="minMax"/>
          <c:max val="2000"/>
          <c:min val="13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206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56000">
          <a:schemeClr val="accent1">
            <a:lumMod val="45000"/>
            <a:lumOff val="55000"/>
          </a:schemeClr>
        </a:gs>
        <a:gs pos="100000">
          <a:schemeClr val="accent1">
            <a:lumMod val="94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9924551196567E-2"/>
          <c:y val="4.4279217936870778E-2"/>
          <c:w val="0.81922161925393921"/>
          <c:h val="0.79204115252380713"/>
        </c:manualLayout>
      </c:layout>
      <c:bar3DChart>
        <c:barDir val="col"/>
        <c:grouping val="clustered"/>
        <c:varyColors val="0"/>
        <c:ser>
          <c:idx val="0"/>
          <c:order val="0"/>
          <c:tx>
            <c:v>ААС</c:v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333333333333333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ru-RU" sz="1200" b="1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ААС</a:t>
                    </a:r>
                  </a:p>
                  <a:p>
                    <a:pPr>
                      <a:defRPr sz="1400" b="1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B695252A-9C31-4D5B-B366-7E92B12D735F}" type="VALUE">
                      <a:rPr lang="en-US" sz="1200" b="1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400" b="1">
                          <a:solidFill>
                            <a:schemeClr val="tx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Вступило за ноя. - дек.</c:v>
              </c:pt>
            </c:strLit>
          </c:cat>
          <c:val>
            <c:numRef>
              <c:f>Лист1!$D$21</c:f>
              <c:numCache>
                <c:formatCode>General</c:formatCode>
                <c:ptCount val="1"/>
                <c:pt idx="0">
                  <c:v>558</c:v>
                </c:pt>
              </c:numCache>
            </c:numRef>
          </c:val>
        </c:ser>
        <c:ser>
          <c:idx val="1"/>
          <c:order val="1"/>
          <c:tx>
            <c:v>РСА</c:v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1759259259259259"/>
                </c:manualLayout>
              </c:layout>
              <c:tx>
                <c:rich>
                  <a:bodyPr/>
                  <a:lstStyle/>
                  <a:p>
                    <a:r>
                      <a:rPr lang="ru-RU" sz="1200" b="1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РСА</a:t>
                    </a:r>
                  </a:p>
                  <a:p>
                    <a:fld id="{C57204CF-0E13-4D57-AD8C-9FB02EEF6A0B}" type="VALUE">
                      <a:rPr lang="en-US" sz="1200" b="1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[ЗНАЧЕНИЕ]</a:t>
                    </a:fld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Вступило за ноя. - дек.</c:v>
              </c:pt>
            </c:strLit>
          </c:cat>
          <c:val>
            <c:numRef>
              <c:f>Лист1!$D$29</c:f>
              <c:numCache>
                <c:formatCode>General</c:formatCode>
                <c:ptCount val="1"/>
                <c:pt idx="0">
                  <c:v>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069680"/>
        <c:axId val="162070464"/>
        <c:axId val="0"/>
      </c:bar3DChart>
      <c:catAx>
        <c:axId val="16206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rgbClr val="C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2070464"/>
        <c:crosses val="autoZero"/>
        <c:auto val="1"/>
        <c:lblAlgn val="ctr"/>
        <c:lblOffset val="100"/>
        <c:noMultiLvlLbl val="0"/>
      </c:catAx>
      <c:valAx>
        <c:axId val="162070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206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123826</xdr:colOff>
      <xdr:row>3</xdr:row>
      <xdr:rowOff>99060</xdr:rowOff>
    </xdr:from>
    <xdr:to>
      <xdr:col>10</xdr:col>
      <xdr:colOff>95250</xdr:colOff>
      <xdr:row>19</xdr:row>
      <xdr:rowOff>190500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300036</xdr:colOff>
      <xdr:row>3</xdr:row>
      <xdr:rowOff>247650</xdr:rowOff>
    </xdr:from>
    <xdr:to>
      <xdr:col>18</xdr:col>
      <xdr:colOff>452437</xdr:colOff>
      <xdr:row>19</xdr:row>
      <xdr:rowOff>19050</xdr:rowOff>
    </xdr:to>
    <xdr:graphicFrame macro="">
      <xdr:nvGraphicFramePr>
        <xdr:cNvPr id="2" name="Диаграмма 1" title="Динамика численности аудиторских организаций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21</xdr:row>
      <xdr:rowOff>178595</xdr:rowOff>
    </xdr:from>
    <xdr:to>
      <xdr:col>9</xdr:col>
      <xdr:colOff>452437</xdr:colOff>
      <xdr:row>28</xdr:row>
      <xdr:rowOff>133696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zoomScale="80" zoomScaleNormal="80" workbookViewId="0">
      <selection activeCell="N29" sqref="N29"/>
    </sheetView>
  </sheetViews>
  <sheetFormatPr defaultRowHeight="15" x14ac:dyDescent="0.25"/>
  <cols>
    <col min="2" max="2" width="15.5703125" customWidth="1"/>
    <col min="3" max="3" width="17.5703125" customWidth="1"/>
    <col min="4" max="4" width="15.7109375" customWidth="1"/>
    <col min="5" max="5" width="16.28515625" customWidth="1"/>
  </cols>
  <sheetData>
    <row r="1" spans="2:5" ht="11.25" customHeight="1" x14ac:dyDescent="0.25"/>
    <row r="2" spans="2:5" hidden="1" x14ac:dyDescent="0.25"/>
    <row r="3" spans="2:5" hidden="1" x14ac:dyDescent="0.25"/>
    <row r="4" spans="2:5" ht="35.25" customHeight="1" x14ac:dyDescent="0.25">
      <c r="B4" s="26" t="s">
        <v>0</v>
      </c>
      <c r="C4" s="26"/>
      <c r="D4" s="26"/>
      <c r="E4" s="26"/>
    </row>
    <row r="5" spans="2:5" ht="35.25" customHeight="1" x14ac:dyDescent="0.25">
      <c r="B5" s="14" t="s">
        <v>9</v>
      </c>
      <c r="C5" s="15" t="s">
        <v>1</v>
      </c>
      <c r="D5" s="14" t="s">
        <v>8</v>
      </c>
      <c r="E5" s="14" t="s">
        <v>4</v>
      </c>
    </row>
    <row r="6" spans="2:5" ht="18.75" x14ac:dyDescent="0.3">
      <c r="B6" s="2"/>
      <c r="C6" s="10" t="s">
        <v>5</v>
      </c>
      <c r="D6" s="2"/>
      <c r="E6" s="11">
        <v>1356</v>
      </c>
    </row>
    <row r="7" spans="2:5" ht="18.75" x14ac:dyDescent="0.3">
      <c r="B7" s="4">
        <v>242</v>
      </c>
      <c r="C7" s="10">
        <v>42677</v>
      </c>
      <c r="D7" s="5">
        <v>3</v>
      </c>
      <c r="E7" s="11">
        <v>1359</v>
      </c>
    </row>
    <row r="8" spans="2:5" ht="18.75" x14ac:dyDescent="0.3">
      <c r="B8" s="4">
        <v>243</v>
      </c>
      <c r="C8" s="10">
        <v>42682</v>
      </c>
      <c r="D8" s="5">
        <v>3</v>
      </c>
      <c r="E8" s="11">
        <v>1362</v>
      </c>
    </row>
    <row r="9" spans="2:5" ht="18.75" x14ac:dyDescent="0.3">
      <c r="B9" s="4">
        <v>244</v>
      </c>
      <c r="C9" s="10">
        <v>42684</v>
      </c>
      <c r="D9" s="5">
        <v>18</v>
      </c>
      <c r="E9" s="11">
        <v>1380</v>
      </c>
    </row>
    <row r="10" spans="2:5" ht="18.75" x14ac:dyDescent="0.3">
      <c r="B10" s="4">
        <v>245</v>
      </c>
      <c r="C10" s="10">
        <v>42685</v>
      </c>
      <c r="D10" s="5">
        <v>54</v>
      </c>
      <c r="E10" s="11">
        <v>1434</v>
      </c>
    </row>
    <row r="11" spans="2:5" ht="18.75" x14ac:dyDescent="0.3">
      <c r="B11" s="4">
        <v>246</v>
      </c>
      <c r="C11" s="10">
        <v>42688</v>
      </c>
      <c r="D11" s="5">
        <v>106</v>
      </c>
      <c r="E11" s="11">
        <v>1540</v>
      </c>
    </row>
    <row r="12" spans="2:5" ht="18.75" x14ac:dyDescent="0.3">
      <c r="B12" s="4">
        <v>247</v>
      </c>
      <c r="C12" s="10">
        <v>42689</v>
      </c>
      <c r="D12" s="5">
        <v>86</v>
      </c>
      <c r="E12" s="11">
        <v>1626</v>
      </c>
    </row>
    <row r="13" spans="2:5" ht="18.75" x14ac:dyDescent="0.3">
      <c r="B13" s="4">
        <v>249</v>
      </c>
      <c r="C13" s="10">
        <v>42692</v>
      </c>
      <c r="D13" s="5">
        <v>56</v>
      </c>
      <c r="E13" s="11">
        <v>1682</v>
      </c>
    </row>
    <row r="14" spans="2:5" ht="18.75" x14ac:dyDescent="0.3">
      <c r="B14" s="4">
        <v>250</v>
      </c>
      <c r="C14" s="10">
        <v>42695</v>
      </c>
      <c r="D14" s="5">
        <v>48</v>
      </c>
      <c r="E14" s="11">
        <v>1730</v>
      </c>
    </row>
    <row r="15" spans="2:5" ht="18.75" x14ac:dyDescent="0.3">
      <c r="B15" s="4">
        <v>251</v>
      </c>
      <c r="C15" s="10">
        <v>42696</v>
      </c>
      <c r="D15" s="5">
        <v>13</v>
      </c>
      <c r="E15" s="11">
        <v>1743</v>
      </c>
    </row>
    <row r="16" spans="2:5" ht="18.75" x14ac:dyDescent="0.3">
      <c r="B16" s="4">
        <v>252</v>
      </c>
      <c r="C16" s="10">
        <v>42699</v>
      </c>
      <c r="D16" s="5">
        <v>9</v>
      </c>
      <c r="E16" s="11">
        <v>1752</v>
      </c>
    </row>
    <row r="17" spans="2:5" ht="18.75" x14ac:dyDescent="0.3">
      <c r="B17" s="4">
        <v>253</v>
      </c>
      <c r="C17" s="10">
        <v>42703</v>
      </c>
      <c r="D17" s="5">
        <v>54</v>
      </c>
      <c r="E17" s="11">
        <v>1806</v>
      </c>
    </row>
    <row r="18" spans="2:5" ht="18.75" x14ac:dyDescent="0.3">
      <c r="B18" s="4">
        <v>254</v>
      </c>
      <c r="C18" s="10">
        <v>42704</v>
      </c>
      <c r="D18" s="5">
        <v>61</v>
      </c>
      <c r="E18" s="11">
        <v>1867</v>
      </c>
    </row>
    <row r="19" spans="2:5" ht="18.75" x14ac:dyDescent="0.3">
      <c r="B19" s="4">
        <v>255</v>
      </c>
      <c r="C19" s="10">
        <v>42705</v>
      </c>
      <c r="D19" s="5">
        <v>47</v>
      </c>
      <c r="E19" s="11">
        <v>1914</v>
      </c>
    </row>
    <row r="20" spans="2:5" ht="18.75" x14ac:dyDescent="0.3">
      <c r="B20" s="4"/>
      <c r="C20" s="3"/>
      <c r="D20" s="2"/>
      <c r="E20" s="12"/>
    </row>
    <row r="21" spans="2:5" ht="18.75" x14ac:dyDescent="0.3">
      <c r="B21" s="7"/>
      <c r="C21" s="8" t="s">
        <v>2</v>
      </c>
      <c r="D21" s="9">
        <f>SUM(D6:D20)</f>
        <v>558</v>
      </c>
      <c r="E21" s="13">
        <v>1914</v>
      </c>
    </row>
    <row r="23" spans="2:5" ht="18.75" x14ac:dyDescent="0.3">
      <c r="B23" s="25" t="s">
        <v>6</v>
      </c>
      <c r="C23" s="25"/>
      <c r="D23" s="25"/>
    </row>
    <row r="24" spans="2:5" ht="40.5" customHeight="1" x14ac:dyDescent="0.25">
      <c r="B24" s="27" t="s">
        <v>3</v>
      </c>
      <c r="C24" s="28"/>
      <c r="D24" s="16">
        <v>1356</v>
      </c>
    </row>
    <row r="25" spans="2:5" ht="39.75" customHeight="1" x14ac:dyDescent="0.25">
      <c r="B25" s="27" t="s">
        <v>7</v>
      </c>
      <c r="C25" s="28"/>
      <c r="D25" s="17">
        <f>SUM(D21)</f>
        <v>558</v>
      </c>
    </row>
    <row r="26" spans="2:5" ht="32.25" customHeight="1" x14ac:dyDescent="0.3">
      <c r="B26" s="6"/>
      <c r="C26" s="20" t="s">
        <v>2</v>
      </c>
      <c r="D26" s="18">
        <f>SUM(D24:D25)</f>
        <v>1914</v>
      </c>
    </row>
    <row r="27" spans="2:5" ht="37.5" x14ac:dyDescent="0.3">
      <c r="C27" s="21" t="s">
        <v>10</v>
      </c>
      <c r="D27" s="19">
        <f xml:space="preserve"> 2000-D26</f>
        <v>86</v>
      </c>
      <c r="E27" s="1"/>
    </row>
    <row r="29" spans="2:5" ht="18.75" x14ac:dyDescent="0.25">
      <c r="B29" s="23" t="s">
        <v>11</v>
      </c>
      <c r="C29" s="24"/>
      <c r="D29" s="22">
        <v>264</v>
      </c>
    </row>
  </sheetData>
  <mergeCells count="5">
    <mergeCell ref="B29:C29"/>
    <mergeCell ref="B23:D23"/>
    <mergeCell ref="B4:E4"/>
    <mergeCell ref="B24:C24"/>
    <mergeCell ref="B25:C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Носова</dc:creator>
  <cp:lastModifiedBy>Александр Гришаев</cp:lastModifiedBy>
  <dcterms:created xsi:type="dcterms:W3CDTF">2016-11-18T10:08:41Z</dcterms:created>
  <dcterms:modified xsi:type="dcterms:W3CDTF">2016-12-01T08:44:42Z</dcterms:modified>
</cp:coreProperties>
</file>